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356" firstSheet="2" activeTab="2"/>
  </bookViews>
  <sheets>
    <sheet name="2、跨省报销行业侧升级" sheetId="2" state="hidden" r:id="rId1"/>
    <sheet name="Sheet1" sheetId="3" state="hidden" r:id="rId2"/>
    <sheet name="报价单"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<sst xmlns="http://schemas.openxmlformats.org/spreadsheetml/2006/main" count="201" uniqueCount="89">
  <si>
    <t>财政电子票据跨省报销-行业侧升级改造报价报表</t>
  </si>
  <si>
    <t>序号</t>
  </si>
  <si>
    <t>升级事项</t>
  </si>
  <si>
    <t>业务描述</t>
  </si>
  <si>
    <t>改造点</t>
  </si>
  <si>
    <t>是否必须</t>
  </si>
  <si>
    <t>应用行业</t>
  </si>
  <si>
    <t>改造工作量
（人月）</t>
  </si>
  <si>
    <t>单价
（元）</t>
  </si>
  <si>
    <t>总价
（元）</t>
  </si>
  <si>
    <t>（一）查询电子票据报销状态与信息</t>
  </si>
  <si>
    <t>针对开票单位的冲红锁定、报销状态的查询和把控功能。即电子票据冲红时，增加对票据锁定状态的校验。票据锁定阶段不允许冲红（防止报销后，再次冲红票据）</t>
  </si>
  <si>
    <t>1）对接公共服务平台，增加简单获取电子票据报销状态（是否锁定、是否已报销）接口，判断是否可进行退费。</t>
  </si>
  <si>
    <t>是</t>
  </si>
  <si>
    <t>所有</t>
  </si>
  <si>
    <t>2）对接公共服务平台，增加更为详细的获取电子票据报销信息（业务流水号、会计凭证号、报销日期、报销总金额）接口，判断是否可进行退费。</t>
  </si>
  <si>
    <t>（二）电子票据数据规范适配升级</t>
  </si>
  <si>
    <t>结合《财政电子票据数据规范》最新标准，统一适配升级行业电子票据开具接口，包括签名原文的封装，上报开具等。
进一步提升财政电子票据数据质量，为满足本省和跨省报销提供有利支撑</t>
  </si>
  <si>
    <t>升级原先医疗门诊电子票据开具接口，主要在门诊费用结算时调用，增加相应的字段，以及增加部分需要必填的字段校验。</t>
  </si>
  <si>
    <t>医疗</t>
  </si>
  <si>
    <t>升级原先医疗住院电子票据开具接口，主要在住院费用结算时调用。增加相应的字段，以及增加部分需要必填的字段校验。</t>
  </si>
  <si>
    <t>升级原先医疗挂号电子票据开具接口，主要在挂号费用结算时调用。增加相应的字段，以及增加部分需要必填的字段校验。</t>
  </si>
  <si>
    <t>升级原先医疗体检电子票据开具接口，主要在体检费用结算时调用。增加相应的字段，以及增加部分需要必填的字段校验。</t>
  </si>
  <si>
    <t>按照财政电子票据数据规范，完成电子票据签名原文封装、上报财政监制等。</t>
  </si>
  <si>
    <t>（三）新增行业版本地开票单位档案管理</t>
  </si>
  <si>
    <t>根据单位业务诉求和档案管理办法，可以完成本单位归档已开具的电子票据财政电子票据。</t>
  </si>
  <si>
    <t>1）归档本单位已开具的电子票据。</t>
  </si>
  <si>
    <t>否</t>
  </si>
  <si>
    <t>2）实现电子票据档案管理功能，按照整理、归档、移交、销毁等全生命周期的过程管理。</t>
  </si>
  <si>
    <t>（四）新增开票单位的记账登记、撤销登记功能</t>
  </si>
  <si>
    <t>对通过票据进行收入账入账的单位，提供记账登记、及撤销登记功能。将记账凭证与票据明细进行挂钩进行票据明细记账。或汇总单记账</t>
  </si>
  <si>
    <t>1）提供票据汇总单记账功能（生成电子票据汇总单、电子票据汇总PDF下载接口、电子票据汇总单入账备案登记接口、电子票据汇总单入账备案撤销接口），与记账凭证进行挂钩。</t>
  </si>
  <si>
    <t>2）提供票据明细记账功能，与记账凭证进行挂钩。</t>
  </si>
  <si>
    <t>（五）新增报销单位的报销反馈功能；</t>
  </si>
  <si>
    <t>开票单位又作为报销单位身份，需要将报销信息反馈财政部门，如公费医疗、往来票等</t>
  </si>
  <si>
    <t>提供财政电子票据报销信息反馈与报销信息撤销接口服务功能。</t>
  </si>
  <si>
    <t>（六）实施联调和运维保障工作</t>
  </si>
  <si>
    <t>医疗机构HIS系统与财政电子票据行业应用进行接口联调测试及生产环境上线保障。</t>
  </si>
  <si>
    <t>——</t>
  </si>
  <si>
    <t>（七）系统升级及联调工作</t>
  </si>
  <si>
    <t>完成系统升级，并与单位第三方业务系统完成联调测试工作，保障新功能稳定运行</t>
  </si>
  <si>
    <t>1）电子票据系统测试环境进行升级工作，用于第三方厂商进行接口联调测试</t>
  </si>
  <si>
    <t>2）测试环境接口联调工作，完成与第三方接口厂商进行新数据规范开具门诊、住院、挂号、体检等电子票据、冲红电子票据等接口联调工作；完成医保入账状态查询接口联调工作；完成与财务系统对接电子票据汇总单、PDF下载、入账登记、撤销入账等接口两条工作；完成与财政进行报销反馈联调工作；</t>
  </si>
  <si>
    <t>3）系统内部验证，完成新规范电子票据进行归档以及交付验证工作；完成票据记账及撤销记账验证工作。</t>
  </si>
  <si>
    <t>4)上线前培训，对单位进行新增内容培训工作。</t>
  </si>
  <si>
    <t>5）生产环境系统升级，并进行上线前验证工作及上线保障工作。</t>
  </si>
  <si>
    <t>合计</t>
  </si>
  <si>
    <r>
      <rPr>
        <sz val="11"/>
        <color rgb="FF000000"/>
        <rFont val="宋体"/>
        <charset val="134"/>
      </rPr>
      <t xml:space="preserve">【说明】“（一）查询电子票据报销状态与信息”、“（二）电子票据数据规范适配升级”和“（六）实施联调和运维保障工作”为必须升级改造内容，其余升级工作事项可根据单位业务需求合理对接。
</t>
    </r>
    <r>
      <rPr>
        <b/>
        <sz val="11"/>
        <color rgb="FFFF0000"/>
        <rFont val="宋体"/>
        <charset val="134"/>
      </rPr>
      <t xml:space="preserve">
其中必须改造成本为76500元，可能根据各地市场情况酌情打折，初步计划报价为3~5W。</t>
    </r>
  </si>
  <si>
    <t xml:space="preserve">医疗收费票据管理平台改造服务项目（跨省报销）清单                                                                       </t>
  </si>
  <si>
    <t>项目</t>
  </si>
  <si>
    <t>功能</t>
  </si>
  <si>
    <t>医疗收费电子票据管理平台升级</t>
  </si>
  <si>
    <t>（一）医疗收费电子票据数据规范升级</t>
  </si>
  <si>
    <t>医疗门诊、挂号、体检电子票据开具接口升级</t>
  </si>
  <si>
    <t>为实现跨省报销业务的票据互认，需按照财政部信息网络中心修订的《财政电子票据数据规范（试行）》标准升级医疗门诊、挂号、体检电子票据开具接口</t>
  </si>
  <si>
    <t>医疗门诊、挂号、体检电子票据开具数据校验服务</t>
  </si>
  <si>
    <t>增加医疗门诊、挂号、体检电子票据开具必填字段校验功能。</t>
  </si>
  <si>
    <t>医疗住院电子票据开具接口升级</t>
  </si>
  <si>
    <t>为实现跨省报销业务的票据互认，需按照财政部信息网络中心修订的《财政电子票据数据规范（试行）》标准升级医疗住院电子票据开具接口</t>
  </si>
  <si>
    <t>医疗住院电子票据开具数据校验服务</t>
  </si>
  <si>
    <t>增加医疗住院电子票据开具必填字段校验功能。</t>
  </si>
  <si>
    <t>（二）医疗收费电子票据管理平台对接接口开发</t>
  </si>
  <si>
    <t>开票信息查询请求服务</t>
  </si>
  <si>
    <t>按照财政部跨省报销对接指引和技术要求建设开票信息查询请求服务，开票单位通过发起该请求服务查询已开具票据信息，满足全国跨省报销的业务信息流转。</t>
  </si>
  <si>
    <t>开票信息查询成功结果反馈服务</t>
  </si>
  <si>
    <t>按照财政部跨省报销对接指引和技术要求建设开票信息查询成功结果反馈服务，开票单位查询成功后返回结果包括红票信息、票面基本信息，为开票单位做冲红等操作提供业务支持。</t>
  </si>
  <si>
    <t>电子票据报销状态查询请求服务</t>
  </si>
  <si>
    <t>按照财政部跨省报销对接指引和技术要求建设电子票据报销状态查询请求服务，实现医疗电子票据系统与财政公共服务平台的对接，开票单位通过发起该请求服务查询已开具票据报销状态信息。</t>
  </si>
  <si>
    <t>电子票据报销状态查询成功结果反馈服务</t>
  </si>
  <si>
    <t>按照财政部跨省报销对接指引和技术要求建设电子票据报销状态查询成功结果反馈服务，返回结果包括票据是否锁定、是否已报销等，为开票单位做票据冲红等操作提供业务支持。</t>
  </si>
  <si>
    <t>电子票据报销信息列表查询请求服务</t>
  </si>
  <si>
    <t>按照财政部跨省报销对接指引和技术要求建设电子票据报销信息列表查询请求服务，开票单位可依据报销人的授权信息向财政公共服务平台发起报销详情查询需求。</t>
  </si>
  <si>
    <t>电子票据报销信息列表查询成功结果反馈服务</t>
  </si>
  <si>
    <t>按照财政部跨省报销对接指引和技术要求建设电子票据报销信息列表查询成功结果反馈服务，支持经报销人授权的开票单位实时获取票据报销详情会计凭证号、报销日期、报销总金额、报销单位等信息，便于开票单位详尽了解票据报销情况，并为开票单位做票据冲红等操作提供业务支持。</t>
  </si>
  <si>
    <t>（三）数据质量提升（基础合规性校验，跨省新增字段校验）</t>
  </si>
  <si>
    <t>其他详细信息进一步核查</t>
  </si>
  <si>
    <t>交款人PayerParty校验：检查交款人PayerParty(是否为空&amp;代码规则)是否为空？如果个人类型为“1-个人”时，交款人不可为“公司, 集团, 企业, 有限，责任, 股份, 厂, 店, 中心”。如有异常情况，则提示</t>
  </si>
  <si>
    <t>开票人和复核人校验：检查开票人和复核人校验是否为空？如有异常情况，则提示</t>
  </si>
  <si>
    <t>检查实时结算（RealTimeSettlement）校验是否为空？填写范围是否为“是、否”。如有异常情况，则提示</t>
  </si>
  <si>
    <t>检查收费明细项目备注（AuxItemRemark）校验是否为空？填写范围是否为“甲/乙/丙等”。如有异常情况，则提示</t>
  </si>
  <si>
    <t>检查数据规范（试行）涉及跨省报销的医疗基本信息</t>
  </si>
  <si>
    <t>检查票据基本信息：医保机构编码（MedicalInsuranceOrgCode）、定点医疗机构编码（MedicalInstitutionCode）、医保支付基础信息等24项，以上信息为医保结算信息，以供其他报销单位进行报销参考使用</t>
  </si>
  <si>
    <t>检查数据规范（试行）涉及跨省报销的医疗清单信息</t>
  </si>
  <si>
    <t>清单信息：药品商品名（TradeName）、药械生产厂家（Manufacturer）、规格（Specifications）、剂型（DosageForm）、 药品溯源码（DrugTraceabilityCode）</t>
  </si>
  <si>
    <t>（四）测试联调及实施服务</t>
  </si>
  <si>
    <t>业务流程测试</t>
  </si>
  <si>
    <t>与医院HIS系统、公共服务平台数据测试，具体：
 1、与HIS系统进行接口联调工作，按照财政跨省报销要求，进行新数据规范升级（完成门诊、住院、挂号、体检等电子票据接口升级联调工作）
2、门诊、住院票据信息查询、冲红控制、报销状态查询及返回结果数据验证。</t>
  </si>
  <si>
    <t>系统上线及保障工作</t>
  </si>
  <si>
    <t>生产环境上线保障。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</si>
</sst>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name val="宋体"/>
      <charset val="134"/>
    </font>
    <font>
      <sz val="11"/>
      <color rgb="FF000000"/>
      <name val="宋体"/>
      <charset val="134"/>
    </font>
    <font>
      <b/>
      <sz val="16"/>
      <color rgb="FF000000"/>
      <name val="宋体"/>
      <charset val="134"/>
    </font>
    <font>
      <b/>
      <sz val="11"/>
      <color rgb="FF000000"/>
      <name val="宋体"/>
      <charset val="134"/>
    </font>
    <font>
      <sz val="10"/>
      <color rgb="FF000000"/>
      <name val="宋体"/>
      <charset val="134"/>
    </font>
    <font>
      <sz val="11"/>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rgb="FFFF0000"/>
      <name val="宋体"/>
      <charset val="134"/>
    </font>
  </fonts>
  <fills count="37">
    <fill>
      <patternFill patternType="none"/>
    </fill>
    <fill>
      <patternFill patternType="gray125"/>
    </fill>
    <fill>
      <patternFill patternType="solid">
        <fgColor rgb="FFB5C6EA"/>
        <bgColor indexed="64"/>
      </patternFill>
    </fill>
    <fill>
      <patternFill patternType="solid">
        <fgColor rgb="FFFFFFFF"/>
        <bgColor indexed="64"/>
      </patternFill>
    </fill>
    <fill>
      <patternFill patternType="solid">
        <fgColor rgb="FFD9E1F4"/>
        <bgColor indexed="64"/>
      </patternFill>
    </fill>
    <fill>
      <patternFill patternType="solid">
        <fgColor rgb="FFFCE4D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1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4" applyNumberFormat="0" applyFill="0" applyAlignment="0" applyProtection="0">
      <alignment vertical="center"/>
    </xf>
    <xf numFmtId="0" fontId="13" fillId="0" borderId="14" applyNumberFormat="0" applyFill="0" applyAlignment="0" applyProtection="0">
      <alignment vertical="center"/>
    </xf>
    <xf numFmtId="0" fontId="14" fillId="0" borderId="15" applyNumberFormat="0" applyFill="0" applyAlignment="0" applyProtection="0">
      <alignment vertical="center"/>
    </xf>
    <xf numFmtId="0" fontId="14" fillId="0" borderId="0" applyNumberFormat="0" applyFill="0" applyBorder="0" applyAlignment="0" applyProtection="0">
      <alignment vertical="center"/>
    </xf>
    <xf numFmtId="0" fontId="15" fillId="7" borderId="16" applyNumberFormat="0" applyAlignment="0" applyProtection="0">
      <alignment vertical="center"/>
    </xf>
    <xf numFmtId="0" fontId="16" fillId="8" borderId="17" applyNumberFormat="0" applyAlignment="0" applyProtection="0">
      <alignment vertical="center"/>
    </xf>
    <xf numFmtId="0" fontId="17" fillId="8" borderId="16" applyNumberFormat="0" applyAlignment="0" applyProtection="0">
      <alignment vertical="center"/>
    </xf>
    <xf numFmtId="0" fontId="18" fillId="9" borderId="18" applyNumberFormat="0" applyAlignment="0" applyProtection="0">
      <alignment vertical="center"/>
    </xf>
    <xf numFmtId="0" fontId="19" fillId="0" borderId="19" applyNumberFormat="0" applyFill="0" applyAlignment="0" applyProtection="0">
      <alignment vertical="center"/>
    </xf>
    <xf numFmtId="0" fontId="20" fillId="0" borderId="20"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cellStyleXfs>
  <cellXfs count="41">
    <xf numFmtId="0" fontId="0" fillId="0" borderId="0" xfId="0">
      <alignment vertical="center"/>
    </xf>
    <xf numFmtId="0" fontId="1" fillId="0" borderId="0" xfId="0" applyFont="1" applyAlignment="1">
      <alignment vertical="center" wrapText="1"/>
    </xf>
    <xf numFmtId="0" fontId="2" fillId="0" borderId="1" xfId="0" applyFont="1" applyBorder="1" applyAlignment="1">
      <alignment horizontal="center"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3" fillId="0" borderId="3" xfId="0"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4" xfId="0" applyFont="1" applyBorder="1" applyAlignment="1">
      <alignment horizontal="center" vertical="center" wrapText="1"/>
    </xf>
    <xf numFmtId="0" fontId="1" fillId="3" borderId="1" xfId="0" applyFont="1" applyFill="1" applyBorder="1" applyAlignment="1">
      <alignment horizontal="left" vertical="center" wrapText="1"/>
    </xf>
    <xf numFmtId="0" fontId="1" fillId="3" borderId="1" xfId="0" applyFont="1" applyFill="1" applyBorder="1" applyAlignment="1">
      <alignmen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lignment vertical="center"/>
    </xf>
    <xf numFmtId="0" fontId="3" fillId="0" borderId="1" xfId="0" applyFont="1" applyBorder="1" applyAlignment="1">
      <alignment horizontal="left" vertical="center" wrapText="1"/>
    </xf>
    <xf numFmtId="0" fontId="5" fillId="0" borderId="1" xfId="0" applyFont="1" applyBorder="1" applyAlignment="1">
      <alignment horizontal="center" vertical="center"/>
    </xf>
    <xf numFmtId="0" fontId="1" fillId="0" borderId="2" xfId="0" applyFont="1" applyBorder="1" applyAlignment="1">
      <alignment horizontal="left" vertical="center" wrapText="1"/>
    </xf>
    <xf numFmtId="0" fontId="1" fillId="0" borderId="6" xfId="0" applyFont="1" applyBorder="1" applyAlignment="1">
      <alignment horizontal="left" vertical="center" wrapText="1"/>
    </xf>
    <xf numFmtId="0" fontId="3" fillId="0" borderId="3" xfId="0"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3" fillId="0" borderId="4" xfId="0" applyFont="1" applyBorder="1" applyAlignment="1">
      <alignment horizontal="left"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3" fillId="0" borderId="5" xfId="0" applyFont="1" applyBorder="1" applyAlignment="1">
      <alignment horizontal="left"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right" vertical="center"/>
    </xf>
    <xf numFmtId="0" fontId="3" fillId="4" borderId="1" xfId="0" applyFont="1" applyFill="1" applyBorder="1">
      <alignment vertical="center"/>
    </xf>
    <xf numFmtId="0" fontId="1" fillId="5" borderId="0" xfId="0" applyFont="1" applyFill="1" applyAlignment="1">
      <alignment horizontal="left" vertical="center" wrapText="1"/>
    </xf>
    <xf numFmtId="0" fontId="1" fillId="5"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rgb="FFD9E1F4"/>
          <bgColor rgb="FFD9E1F4"/>
        </patternFill>
      </fill>
    </dxf>
    <dxf>
      <fill>
        <patternFill patternType="solid">
          <fgColor rgb="FFD9E1F4"/>
          <bgColor rgb="FFD9E1F4"/>
        </patternFill>
      </fill>
    </dxf>
    <dxf>
      <font>
        <b val="1"/>
        <color rgb="FF000000"/>
      </font>
    </dxf>
    <dxf>
      <font>
        <b val="1"/>
        <color rgb="FF000000"/>
      </font>
    </dxf>
    <dxf>
      <font>
        <b val="1"/>
        <color rgb="FF000000"/>
      </font>
      <border>
        <left/>
        <right/>
        <top style="double">
          <color rgb="FF4874CB"/>
        </top>
        <bottom/>
      </border>
    </dxf>
    <dxf>
      <font>
        <b val="1"/>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
      <fill>
        <patternFill patternType="solid">
          <fgColor rgb="FFD9E1F4"/>
          <bgColor rgb="FFD9E1F4"/>
        </patternFill>
      </fill>
      <border>
        <left/>
        <right/>
        <top/>
        <bottom style="thin">
          <color rgb="FF91AADF"/>
        </bottom>
      </border>
    </dxf>
    <dxf>
      <font>
        <b val="1"/>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val="1"/>
        <color rgb="FF000000"/>
      </font>
    </dxf>
    <dxf>
      <font>
        <b val="1"/>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val="1"/>
        <color rgb="FF000000"/>
      </font>
      <fill>
        <patternFill patternType="solid">
          <fgColor rgb="FFD9E1F4"/>
          <bgColor rgb="FFD9E1F4"/>
        </patternFill>
      </fill>
      <border>
        <left/>
        <right/>
        <top style="thin">
          <color rgb="FF91AADF"/>
        </top>
        <bottom style="thin">
          <color rgb="FF91AADF"/>
        </bottom>
      </border>
    </dxf>
    <dxf>
      <font>
        <b val="1"/>
        <color rgb="FF000000"/>
      </font>
      <fill>
        <patternFill patternType="solid">
          <fgColor rgb="FFD9E1F4"/>
          <bgColor rgb="FFD9E1F4"/>
        </patternFill>
      </fill>
      <border>
        <left/>
        <right/>
        <top/>
        <bottom style="thin">
          <color rgb="FF91AADF"/>
        </bottom>
      </border>
    </dxf>
  </dxfs>
  <tableStyles count="2" defaultTableStyle="TableStylePreset3_Accent1 1" defaultPivotStyle="PivotStylePreset2_Accent1 1">
    <tableStyle name="TableStylePreset3_Accent1 1" pivot="0" count="7" xr9:uid="{04DA4EDD-3138-44B9-8EF6-A89C77FCB391}">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1" table="0" count="10" xr9:uid="{7DB3473D-2715-443A-8F93-EE75DD2A78D2}">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2"/>
  <sheetViews>
    <sheetView zoomScale="85" zoomScaleNormal="85" workbookViewId="0">
      <pane xSplit="2" ySplit="2" topLeftCell="C6" activePane="bottomRight" state="frozen"/>
      <selection/>
      <selection pane="topRight"/>
      <selection pane="bottomLeft"/>
      <selection pane="bottomRight" activeCell="A1" sqref="A1:J1"/>
    </sheetView>
  </sheetViews>
  <sheetFormatPr defaultColWidth="9" defaultRowHeight="13.5"/>
  <cols>
    <col min="2" max="2" width="41.5" customWidth="1"/>
    <col min="4" max="4" width="41.875" customWidth="1"/>
    <col min="5" max="5" width="47.875" customWidth="1"/>
    <col min="6" max="6" width="8.875" customWidth="1"/>
    <col min="7" max="7" width="9.375" customWidth="1"/>
    <col min="8" max="8" width="11.375" style="15" customWidth="1"/>
    <col min="9" max="10" width="8.5" customWidth="1"/>
  </cols>
  <sheetData>
    <row r="1" ht="26.1" customHeight="1" spans="1:10">
      <c r="A1" s="16" t="s">
        <v>0</v>
      </c>
      <c r="B1" s="16"/>
      <c r="C1" s="16"/>
      <c r="D1" s="16"/>
      <c r="E1" s="16"/>
      <c r="F1" s="16"/>
      <c r="G1" s="16"/>
      <c r="H1" s="16"/>
      <c r="I1" s="16"/>
      <c r="J1" s="16"/>
    </row>
    <row r="2" ht="27" spans="1:10">
      <c r="A2" s="17" t="s">
        <v>1</v>
      </c>
      <c r="B2" s="17" t="s">
        <v>2</v>
      </c>
      <c r="C2" s="17" t="s">
        <v>3</v>
      </c>
      <c r="D2" s="17"/>
      <c r="E2" s="17" t="s">
        <v>4</v>
      </c>
      <c r="F2" s="17" t="s">
        <v>5</v>
      </c>
      <c r="G2" s="17" t="s">
        <v>6</v>
      </c>
      <c r="H2" s="18" t="s">
        <v>7</v>
      </c>
      <c r="I2" s="18" t="s">
        <v>8</v>
      </c>
      <c r="J2" s="18" t="s">
        <v>9</v>
      </c>
    </row>
    <row r="3" ht="44.85" customHeight="1" spans="1:10">
      <c r="A3" s="19">
        <v>1</v>
      </c>
      <c r="B3" s="20" t="s">
        <v>10</v>
      </c>
      <c r="C3" s="8" t="s">
        <v>11</v>
      </c>
      <c r="D3" s="8"/>
      <c r="E3" s="7" t="s">
        <v>12</v>
      </c>
      <c r="F3" s="19" t="s">
        <v>13</v>
      </c>
      <c r="G3" s="19" t="s">
        <v>14</v>
      </c>
      <c r="H3" s="21">
        <v>0.6</v>
      </c>
      <c r="I3" s="22">
        <v>15000</v>
      </c>
      <c r="J3" s="22">
        <f>H3*I3</f>
        <v>9000</v>
      </c>
    </row>
    <row r="4" ht="40.5" spans="1:10">
      <c r="A4" s="19">
        <v>2</v>
      </c>
      <c r="B4" s="20"/>
      <c r="C4" s="8"/>
      <c r="D4" s="8"/>
      <c r="E4" s="7" t="s">
        <v>15</v>
      </c>
      <c r="F4" s="19" t="s">
        <v>13</v>
      </c>
      <c r="G4" s="19" t="s">
        <v>14</v>
      </c>
      <c r="H4" s="21">
        <v>0.6</v>
      </c>
      <c r="I4" s="22">
        <v>15000</v>
      </c>
      <c r="J4" s="22">
        <f>H4*I4</f>
        <v>9000</v>
      </c>
    </row>
    <row r="5" ht="53.1" customHeight="1" spans="1:10">
      <c r="A5" s="19">
        <v>4</v>
      </c>
      <c r="B5" s="20" t="s">
        <v>16</v>
      </c>
      <c r="C5" s="8" t="s">
        <v>17</v>
      </c>
      <c r="D5" s="8"/>
      <c r="E5" s="7" t="s">
        <v>18</v>
      </c>
      <c r="F5" s="19" t="s">
        <v>13</v>
      </c>
      <c r="G5" s="19" t="s">
        <v>19</v>
      </c>
      <c r="H5" s="21">
        <v>0.8</v>
      </c>
      <c r="I5" s="22">
        <v>15000</v>
      </c>
      <c r="J5" s="22">
        <f>H5*I5</f>
        <v>12000</v>
      </c>
    </row>
    <row r="6" ht="50.1" customHeight="1" spans="1:10">
      <c r="A6" s="19">
        <v>5</v>
      </c>
      <c r="B6" s="20"/>
      <c r="C6" s="8"/>
      <c r="D6" s="8"/>
      <c r="E6" s="7" t="s">
        <v>20</v>
      </c>
      <c r="F6" s="19" t="s">
        <v>13</v>
      </c>
      <c r="G6" s="19" t="s">
        <v>19</v>
      </c>
      <c r="H6" s="21">
        <v>0.8</v>
      </c>
      <c r="I6" s="22">
        <v>15000</v>
      </c>
      <c r="J6" s="22">
        <f>H6*I6</f>
        <v>12000</v>
      </c>
    </row>
    <row r="7" ht="40.35" customHeight="1" spans="1:10">
      <c r="A7" s="19">
        <v>6</v>
      </c>
      <c r="B7" s="20"/>
      <c r="C7" s="8"/>
      <c r="D7" s="8"/>
      <c r="E7" s="7" t="s">
        <v>21</v>
      </c>
      <c r="F7" s="19" t="s">
        <v>13</v>
      </c>
      <c r="G7" s="19" t="s">
        <v>19</v>
      </c>
      <c r="H7" s="21">
        <v>0.5</v>
      </c>
      <c r="I7" s="22">
        <v>15000</v>
      </c>
      <c r="J7" s="22">
        <f t="shared" ref="J7:J15" si="0">H7*I7</f>
        <v>7500</v>
      </c>
    </row>
    <row r="8" ht="40.35" customHeight="1" spans="1:10">
      <c r="A8" s="19">
        <v>5</v>
      </c>
      <c r="B8" s="20"/>
      <c r="C8" s="8"/>
      <c r="D8" s="8"/>
      <c r="E8" s="7" t="s">
        <v>22</v>
      </c>
      <c r="F8" s="19" t="s">
        <v>13</v>
      </c>
      <c r="G8" s="19" t="s">
        <v>19</v>
      </c>
      <c r="H8" s="21">
        <v>0.5</v>
      </c>
      <c r="I8" s="22">
        <v>15000</v>
      </c>
      <c r="J8" s="22">
        <f t="shared" si="0"/>
        <v>7500</v>
      </c>
    </row>
    <row r="9" ht="47.1" customHeight="1" spans="1:10">
      <c r="A9" s="19">
        <v>7</v>
      </c>
      <c r="B9" s="20"/>
      <c r="C9" s="8"/>
      <c r="D9" s="8"/>
      <c r="E9" s="7" t="s">
        <v>23</v>
      </c>
      <c r="F9" s="19" t="s">
        <v>13</v>
      </c>
      <c r="G9" s="19" t="s">
        <v>19</v>
      </c>
      <c r="H9" s="19">
        <v>0.8</v>
      </c>
      <c r="I9" s="22">
        <v>15000</v>
      </c>
      <c r="J9" s="22">
        <f t="shared" si="0"/>
        <v>12000</v>
      </c>
    </row>
    <row r="10" ht="31.35" customHeight="1" spans="1:10">
      <c r="A10" s="19">
        <v>9</v>
      </c>
      <c r="B10" s="23" t="s">
        <v>24</v>
      </c>
      <c r="C10" s="8" t="s">
        <v>25</v>
      </c>
      <c r="D10" s="8"/>
      <c r="E10" s="7" t="s">
        <v>26</v>
      </c>
      <c r="F10" s="24" t="s">
        <v>27</v>
      </c>
      <c r="G10" s="19" t="s">
        <v>14</v>
      </c>
      <c r="H10" s="19">
        <v>2</v>
      </c>
      <c r="I10" s="22">
        <v>15000</v>
      </c>
      <c r="J10" s="22">
        <f t="shared" si="0"/>
        <v>30000</v>
      </c>
    </row>
    <row r="11" ht="33" customHeight="1" spans="1:10">
      <c r="A11" s="19">
        <v>10</v>
      </c>
      <c r="B11" s="23"/>
      <c r="C11" s="8"/>
      <c r="D11" s="8"/>
      <c r="E11" s="7" t="s">
        <v>28</v>
      </c>
      <c r="F11" s="24" t="s">
        <v>27</v>
      </c>
      <c r="G11" s="19" t="s">
        <v>14</v>
      </c>
      <c r="H11" s="19">
        <v>10</v>
      </c>
      <c r="I11" s="22">
        <v>15000</v>
      </c>
      <c r="J11" s="22">
        <f t="shared" si="0"/>
        <v>150000</v>
      </c>
    </row>
    <row r="12" ht="54" spans="1:10">
      <c r="A12" s="19">
        <v>11</v>
      </c>
      <c r="B12" s="23" t="s">
        <v>29</v>
      </c>
      <c r="C12" s="8" t="s">
        <v>30</v>
      </c>
      <c r="D12" s="8"/>
      <c r="E12" s="7" t="s">
        <v>31</v>
      </c>
      <c r="F12" s="24" t="s">
        <v>27</v>
      </c>
      <c r="G12" s="19" t="s">
        <v>14</v>
      </c>
      <c r="H12" s="19">
        <v>1</v>
      </c>
      <c r="I12" s="22">
        <v>15000</v>
      </c>
      <c r="J12" s="22">
        <f t="shared" si="0"/>
        <v>15000</v>
      </c>
    </row>
    <row r="13" ht="38.1" customHeight="1" spans="1:10">
      <c r="A13" s="19">
        <v>12</v>
      </c>
      <c r="B13" s="23"/>
      <c r="C13" s="8"/>
      <c r="D13" s="8"/>
      <c r="E13" s="22" t="s">
        <v>32</v>
      </c>
      <c r="F13" s="24" t="s">
        <v>27</v>
      </c>
      <c r="G13" s="19" t="s">
        <v>14</v>
      </c>
      <c r="H13" s="19">
        <v>1</v>
      </c>
      <c r="I13" s="22">
        <v>15000</v>
      </c>
      <c r="J13" s="22">
        <f t="shared" si="0"/>
        <v>15000</v>
      </c>
    </row>
    <row r="14" ht="57" customHeight="1" spans="1:10">
      <c r="A14" s="19">
        <v>13</v>
      </c>
      <c r="B14" s="23" t="s">
        <v>33</v>
      </c>
      <c r="C14" s="8" t="s">
        <v>34</v>
      </c>
      <c r="D14" s="8"/>
      <c r="E14" s="7" t="s">
        <v>35</v>
      </c>
      <c r="F14" s="24" t="s">
        <v>27</v>
      </c>
      <c r="G14" s="19" t="s">
        <v>14</v>
      </c>
      <c r="H14" s="19">
        <v>2</v>
      </c>
      <c r="I14" s="22">
        <v>15000</v>
      </c>
      <c r="J14" s="22">
        <f t="shared" si="0"/>
        <v>30000</v>
      </c>
    </row>
    <row r="15" ht="57" customHeight="1" spans="1:10">
      <c r="A15" s="19">
        <v>14</v>
      </c>
      <c r="B15" s="23" t="s">
        <v>36</v>
      </c>
      <c r="C15" s="25" t="s">
        <v>37</v>
      </c>
      <c r="D15" s="26"/>
      <c r="E15" s="7" t="s">
        <v>38</v>
      </c>
      <c r="F15" s="19" t="s">
        <v>13</v>
      </c>
      <c r="G15" s="19" t="s">
        <v>14</v>
      </c>
      <c r="H15" s="19">
        <v>0.5</v>
      </c>
      <c r="I15" s="22">
        <v>15000</v>
      </c>
      <c r="J15" s="22">
        <f t="shared" si="0"/>
        <v>7500</v>
      </c>
    </row>
    <row r="16" ht="57" customHeight="1" spans="1:10">
      <c r="A16" s="19">
        <v>15</v>
      </c>
      <c r="B16" s="27" t="s">
        <v>39</v>
      </c>
      <c r="C16" s="28" t="s">
        <v>40</v>
      </c>
      <c r="D16" s="29"/>
      <c r="E16" s="7" t="s">
        <v>41</v>
      </c>
      <c r="F16" s="24" t="s">
        <v>13</v>
      </c>
      <c r="G16" s="19" t="s">
        <v>14</v>
      </c>
      <c r="H16" s="19">
        <v>0.1</v>
      </c>
      <c r="I16" s="22"/>
      <c r="J16" s="22"/>
    </row>
    <row r="17" ht="81" spans="1:10">
      <c r="A17" s="19">
        <v>16</v>
      </c>
      <c r="B17" s="30"/>
      <c r="C17" s="31"/>
      <c r="D17" s="32"/>
      <c r="E17" s="7" t="s">
        <v>42</v>
      </c>
      <c r="F17" s="24" t="s">
        <v>13</v>
      </c>
      <c r="G17" s="19" t="s">
        <v>14</v>
      </c>
      <c r="H17" s="19">
        <v>0.5</v>
      </c>
      <c r="I17" s="22"/>
      <c r="J17" s="22"/>
    </row>
    <row r="18" ht="57" customHeight="1" spans="1:10">
      <c r="A18" s="19">
        <v>17</v>
      </c>
      <c r="B18" s="30"/>
      <c r="C18" s="31"/>
      <c r="D18" s="32"/>
      <c r="E18" s="7" t="s">
        <v>43</v>
      </c>
      <c r="F18" s="24" t="s">
        <v>13</v>
      </c>
      <c r="G18" s="19" t="s">
        <v>14</v>
      </c>
      <c r="H18" s="19">
        <v>0.1</v>
      </c>
      <c r="I18" s="22"/>
      <c r="J18" s="22"/>
    </row>
    <row r="19" ht="57" customHeight="1" spans="1:10">
      <c r="A19" s="19">
        <v>18</v>
      </c>
      <c r="B19" s="30"/>
      <c r="C19" s="31"/>
      <c r="D19" s="32"/>
      <c r="E19" s="7" t="s">
        <v>44</v>
      </c>
      <c r="F19" s="24" t="s">
        <v>13</v>
      </c>
      <c r="G19" s="19" t="s">
        <v>14</v>
      </c>
      <c r="H19" s="19">
        <v>0.1</v>
      </c>
      <c r="I19" s="22"/>
      <c r="J19" s="22"/>
    </row>
    <row r="20" ht="57" customHeight="1" spans="1:10">
      <c r="A20" s="19">
        <v>19</v>
      </c>
      <c r="B20" s="33"/>
      <c r="C20" s="34"/>
      <c r="D20" s="35"/>
      <c r="E20" s="7" t="s">
        <v>45</v>
      </c>
      <c r="F20" s="24" t="s">
        <v>13</v>
      </c>
      <c r="G20" s="19" t="s">
        <v>14</v>
      </c>
      <c r="H20" s="19">
        <v>0.1</v>
      </c>
      <c r="I20" s="22"/>
      <c r="J20" s="22"/>
    </row>
    <row r="21" ht="31.5" customHeight="1" spans="1:10">
      <c r="A21" s="36" t="s">
        <v>46</v>
      </c>
      <c r="B21" s="36"/>
      <c r="C21" s="36"/>
      <c r="D21" s="36"/>
      <c r="E21" s="36"/>
      <c r="F21" s="36"/>
      <c r="G21" s="36"/>
      <c r="H21" s="36">
        <f>SUM(H3:H20)</f>
        <v>22</v>
      </c>
      <c r="I21" s="37" t="s">
        <v>38</v>
      </c>
      <c r="J21" s="38">
        <f t="shared" ref="J21" si="1">SUM(J3:J14)</f>
        <v>309000</v>
      </c>
    </row>
    <row r="24" spans="1:10">
      <c r="A24" s="39" t="s">
        <v>47</v>
      </c>
      <c r="B24" s="40"/>
      <c r="C24" s="40"/>
      <c r="D24" s="40"/>
      <c r="E24" s="40"/>
      <c r="F24" s="40"/>
      <c r="G24" s="40"/>
      <c r="H24" s="40"/>
      <c r="I24" s="40"/>
      <c r="J24" s="40"/>
    </row>
    <row r="25" spans="1:10">
      <c r="A25" s="40"/>
      <c r="B25" s="40"/>
      <c r="C25" s="40"/>
      <c r="D25" s="40"/>
      <c r="E25" s="40"/>
      <c r="F25" s="40"/>
      <c r="G25" s="40"/>
      <c r="H25" s="40"/>
      <c r="I25" s="40"/>
      <c r="J25" s="40"/>
    </row>
    <row r="26" spans="1:10">
      <c r="A26" s="40"/>
      <c r="B26" s="40"/>
      <c r="C26" s="40"/>
      <c r="D26" s="40"/>
      <c r="E26" s="40"/>
      <c r="F26" s="40"/>
      <c r="G26" s="40"/>
      <c r="H26" s="40"/>
      <c r="I26" s="40"/>
      <c r="J26" s="40"/>
    </row>
    <row r="27" spans="1:10">
      <c r="A27" s="40"/>
      <c r="B27" s="40"/>
      <c r="C27" s="40"/>
      <c r="D27" s="40"/>
      <c r="E27" s="40"/>
      <c r="F27" s="40"/>
      <c r="G27" s="40"/>
      <c r="H27" s="40"/>
      <c r="I27" s="40"/>
      <c r="J27" s="40"/>
    </row>
    <row r="28" spans="1:10">
      <c r="A28" s="40"/>
      <c r="B28" s="40"/>
      <c r="C28" s="40"/>
      <c r="D28" s="40"/>
      <c r="E28" s="40"/>
      <c r="F28" s="40"/>
      <c r="G28" s="40"/>
      <c r="H28" s="40"/>
      <c r="I28" s="40"/>
      <c r="J28" s="40"/>
    </row>
    <row r="29" spans="1:10">
      <c r="A29" s="40"/>
      <c r="B29" s="40"/>
      <c r="C29" s="40"/>
      <c r="D29" s="40"/>
      <c r="E29" s="40"/>
      <c r="F29" s="40"/>
      <c r="G29" s="40"/>
      <c r="H29" s="40"/>
      <c r="I29" s="40"/>
      <c r="J29" s="40"/>
    </row>
    <row r="30" spans="1:10">
      <c r="A30" s="40"/>
      <c r="B30" s="40"/>
      <c r="C30" s="40"/>
      <c r="D30" s="40"/>
      <c r="E30" s="40"/>
      <c r="F30" s="40"/>
      <c r="G30" s="40"/>
      <c r="H30" s="40"/>
      <c r="I30" s="40"/>
      <c r="J30" s="40"/>
    </row>
    <row r="31" spans="1:10">
      <c r="A31" s="40"/>
      <c r="B31" s="40"/>
      <c r="C31" s="40"/>
      <c r="D31" s="40"/>
      <c r="E31" s="40"/>
      <c r="F31" s="40"/>
      <c r="G31" s="40"/>
      <c r="H31" s="40"/>
      <c r="I31" s="40"/>
      <c r="J31" s="40"/>
    </row>
    <row r="32" spans="1:10">
      <c r="A32" s="40"/>
      <c r="B32" s="40"/>
      <c r="C32" s="40"/>
      <c r="D32" s="40"/>
      <c r="E32" s="40"/>
      <c r="F32" s="40"/>
      <c r="G32" s="40"/>
      <c r="H32" s="40"/>
      <c r="I32" s="40"/>
      <c r="J32" s="40"/>
    </row>
  </sheetData>
  <mergeCells count="16">
    <mergeCell ref="A1:J1"/>
    <mergeCell ref="C2:D2"/>
    <mergeCell ref="C14:D14"/>
    <mergeCell ref="C15:D15"/>
    <mergeCell ref="A21:G21"/>
    <mergeCell ref="B3:B4"/>
    <mergeCell ref="B5:B9"/>
    <mergeCell ref="B10:B11"/>
    <mergeCell ref="B12:B13"/>
    <mergeCell ref="B16:B20"/>
    <mergeCell ref="C12:D13"/>
    <mergeCell ref="A24:J32"/>
    <mergeCell ref="C16:D20"/>
    <mergeCell ref="C3:D4"/>
    <mergeCell ref="C10:D11"/>
    <mergeCell ref="C5:D9"/>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1"/>
  <sheetViews>
    <sheetView workbookViewId="0">
      <pane xSplit="10" ySplit="2" topLeftCell="K3" activePane="bottomRight" state="frozen"/>
      <selection/>
      <selection pane="topRight"/>
      <selection pane="bottomLeft"/>
      <selection pane="bottomRight" activeCell="A1" sqref="A1:J1"/>
    </sheetView>
  </sheetViews>
  <sheetFormatPr defaultColWidth="9" defaultRowHeight="13.5"/>
  <cols>
    <col min="2" max="2" width="41.5" customWidth="1"/>
    <col min="4" max="4" width="41.875" customWidth="1"/>
    <col min="5" max="5" width="47.875" customWidth="1"/>
    <col min="6" max="6" width="8.875" customWidth="1"/>
    <col min="7" max="7" width="9.375" customWidth="1"/>
    <col min="8" max="8" width="11.375" style="15" customWidth="1"/>
    <col min="9" max="10" width="8.5" customWidth="1"/>
  </cols>
  <sheetData>
    <row r="1" ht="20.25" spans="1:10">
      <c r="A1" s="16" t="s">
        <v>0</v>
      </c>
      <c r="B1" s="16"/>
      <c r="C1" s="16"/>
      <c r="D1" s="16"/>
      <c r="E1" s="16"/>
      <c r="F1" s="16"/>
      <c r="G1" s="16"/>
      <c r="H1" s="16"/>
      <c r="I1" s="16"/>
      <c r="J1" s="16"/>
    </row>
    <row r="2" ht="27" spans="1:10">
      <c r="A2" s="17" t="s">
        <v>1</v>
      </c>
      <c r="B2" s="17" t="s">
        <v>2</v>
      </c>
      <c r="C2" s="17" t="s">
        <v>3</v>
      </c>
      <c r="D2" s="17"/>
      <c r="E2" s="17" t="s">
        <v>4</v>
      </c>
      <c r="F2" s="17" t="s">
        <v>5</v>
      </c>
      <c r="G2" s="17" t="s">
        <v>6</v>
      </c>
      <c r="H2" s="18" t="s">
        <v>7</v>
      </c>
      <c r="I2" s="18" t="s">
        <v>8</v>
      </c>
      <c r="J2" s="18" t="s">
        <v>9</v>
      </c>
    </row>
    <row r="3" ht="27" spans="1:10">
      <c r="A3" s="19">
        <v>1</v>
      </c>
      <c r="B3" s="20" t="s">
        <v>10</v>
      </c>
      <c r="C3" s="8" t="s">
        <v>11</v>
      </c>
      <c r="D3" s="8"/>
      <c r="E3" s="7" t="s">
        <v>12</v>
      </c>
      <c r="F3" s="19" t="s">
        <v>13</v>
      </c>
      <c r="G3" s="19" t="s">
        <v>14</v>
      </c>
      <c r="H3" s="21">
        <v>0.6</v>
      </c>
      <c r="I3" s="22">
        <v>15000</v>
      </c>
      <c r="J3" s="22">
        <f t="shared" ref="J3:J14" si="0">H3*I3</f>
        <v>9000</v>
      </c>
    </row>
    <row r="4" ht="40.5" spans="1:10">
      <c r="A4" s="19">
        <v>2</v>
      </c>
      <c r="B4" s="20"/>
      <c r="C4" s="8"/>
      <c r="D4" s="8"/>
      <c r="E4" s="7" t="s">
        <v>15</v>
      </c>
      <c r="F4" s="19" t="s">
        <v>13</v>
      </c>
      <c r="G4" s="19" t="s">
        <v>14</v>
      </c>
      <c r="H4" s="21">
        <v>0.6</v>
      </c>
      <c r="I4" s="22">
        <v>15000</v>
      </c>
      <c r="J4" s="22">
        <f t="shared" si="0"/>
        <v>9000</v>
      </c>
    </row>
    <row r="5" ht="40.5" spans="1:10">
      <c r="A5" s="19">
        <v>4</v>
      </c>
      <c r="B5" s="20" t="s">
        <v>16</v>
      </c>
      <c r="C5" s="8" t="s">
        <v>17</v>
      </c>
      <c r="D5" s="8"/>
      <c r="E5" s="7" t="s">
        <v>18</v>
      </c>
      <c r="F5" s="19" t="s">
        <v>13</v>
      </c>
      <c r="G5" s="19" t="s">
        <v>19</v>
      </c>
      <c r="H5" s="21">
        <v>0.8</v>
      </c>
      <c r="I5" s="22">
        <v>15000</v>
      </c>
      <c r="J5" s="22">
        <f t="shared" si="0"/>
        <v>12000</v>
      </c>
    </row>
    <row r="6" ht="40.5" spans="1:10">
      <c r="A6" s="19">
        <v>5</v>
      </c>
      <c r="B6" s="20"/>
      <c r="C6" s="8"/>
      <c r="D6" s="8"/>
      <c r="E6" s="7" t="s">
        <v>20</v>
      </c>
      <c r="F6" s="19" t="s">
        <v>13</v>
      </c>
      <c r="G6" s="19" t="s">
        <v>19</v>
      </c>
      <c r="H6" s="21">
        <v>0.8</v>
      </c>
      <c r="I6" s="22">
        <v>15000</v>
      </c>
      <c r="J6" s="22">
        <f t="shared" si="0"/>
        <v>12000</v>
      </c>
    </row>
    <row r="7" ht="40.5" spans="1:10">
      <c r="A7" s="19">
        <v>6</v>
      </c>
      <c r="B7" s="20"/>
      <c r="C7" s="8"/>
      <c r="D7" s="8"/>
      <c r="E7" s="7" t="s">
        <v>21</v>
      </c>
      <c r="F7" s="19" t="s">
        <v>13</v>
      </c>
      <c r="G7" s="19" t="s">
        <v>19</v>
      </c>
      <c r="H7" s="21">
        <v>0.5</v>
      </c>
      <c r="I7" s="22">
        <v>15000</v>
      </c>
      <c r="J7" s="22">
        <f t="shared" si="0"/>
        <v>7500</v>
      </c>
    </row>
    <row r="8" ht="40.5" spans="1:10">
      <c r="A8" s="19">
        <v>5</v>
      </c>
      <c r="B8" s="20"/>
      <c r="C8" s="8"/>
      <c r="D8" s="8"/>
      <c r="E8" s="7" t="s">
        <v>22</v>
      </c>
      <c r="F8" s="19" t="s">
        <v>13</v>
      </c>
      <c r="G8" s="19" t="s">
        <v>19</v>
      </c>
      <c r="H8" s="21">
        <v>0.5</v>
      </c>
      <c r="I8" s="22">
        <v>15000</v>
      </c>
      <c r="J8" s="22">
        <f t="shared" si="0"/>
        <v>7500</v>
      </c>
    </row>
    <row r="9" ht="27" spans="1:10">
      <c r="A9" s="19">
        <v>7</v>
      </c>
      <c r="B9" s="20"/>
      <c r="C9" s="8"/>
      <c r="D9" s="8"/>
      <c r="E9" s="7" t="s">
        <v>23</v>
      </c>
      <c r="F9" s="19" t="s">
        <v>13</v>
      </c>
      <c r="G9" s="19" t="s">
        <v>19</v>
      </c>
      <c r="H9" s="19">
        <v>0.8</v>
      </c>
      <c r="I9" s="22">
        <v>15000</v>
      </c>
      <c r="J9" s="22">
        <f t="shared" si="0"/>
        <v>12000</v>
      </c>
    </row>
    <row r="10" spans="1:10">
      <c r="A10" s="19">
        <v>9</v>
      </c>
      <c r="B10" s="23" t="s">
        <v>24</v>
      </c>
      <c r="C10" s="8" t="s">
        <v>25</v>
      </c>
      <c r="D10" s="8"/>
      <c r="E10" s="7" t="s">
        <v>26</v>
      </c>
      <c r="F10" s="24" t="s">
        <v>27</v>
      </c>
      <c r="G10" s="19" t="s">
        <v>14</v>
      </c>
      <c r="H10" s="19">
        <v>2</v>
      </c>
      <c r="I10" s="22">
        <v>15000</v>
      </c>
      <c r="J10" s="22">
        <f t="shared" si="0"/>
        <v>30000</v>
      </c>
    </row>
    <row r="11" ht="27" spans="1:10">
      <c r="A11" s="19">
        <v>10</v>
      </c>
      <c r="B11" s="23"/>
      <c r="C11" s="8"/>
      <c r="D11" s="8"/>
      <c r="E11" s="7" t="s">
        <v>28</v>
      </c>
      <c r="F11" s="24" t="s">
        <v>27</v>
      </c>
      <c r="G11" s="19" t="s">
        <v>14</v>
      </c>
      <c r="H11" s="19">
        <v>10</v>
      </c>
      <c r="I11" s="22">
        <v>15000</v>
      </c>
      <c r="J11" s="22">
        <f t="shared" si="0"/>
        <v>150000</v>
      </c>
    </row>
    <row r="12" ht="54" spans="1:10">
      <c r="A12" s="19">
        <v>11</v>
      </c>
      <c r="B12" s="23" t="s">
        <v>29</v>
      </c>
      <c r="C12" s="8" t="s">
        <v>30</v>
      </c>
      <c r="D12" s="8"/>
      <c r="E12" s="7" t="s">
        <v>31</v>
      </c>
      <c r="F12" s="24" t="s">
        <v>27</v>
      </c>
      <c r="G12" s="19" t="s">
        <v>14</v>
      </c>
      <c r="H12" s="19">
        <v>1</v>
      </c>
      <c r="I12" s="22">
        <v>15000</v>
      </c>
      <c r="J12" s="22">
        <f t="shared" si="0"/>
        <v>15000</v>
      </c>
    </row>
    <row r="13" spans="1:10">
      <c r="A13" s="19">
        <v>12</v>
      </c>
      <c r="B13" s="23"/>
      <c r="C13" s="8"/>
      <c r="D13" s="8"/>
      <c r="E13" s="22" t="s">
        <v>32</v>
      </c>
      <c r="F13" s="24" t="s">
        <v>27</v>
      </c>
      <c r="G13" s="19" t="s">
        <v>14</v>
      </c>
      <c r="H13" s="19">
        <v>1</v>
      </c>
      <c r="I13" s="22">
        <v>15000</v>
      </c>
      <c r="J13" s="22">
        <f t="shared" si="0"/>
        <v>15000</v>
      </c>
    </row>
    <row r="14" spans="1:10">
      <c r="A14" s="19">
        <v>14</v>
      </c>
      <c r="B14" s="23" t="s">
        <v>36</v>
      </c>
      <c r="C14" s="25" t="s">
        <v>37</v>
      </c>
      <c r="D14" s="26"/>
      <c r="E14" s="7" t="s">
        <v>38</v>
      </c>
      <c r="F14" s="19" t="s">
        <v>13</v>
      </c>
      <c r="G14" s="19" t="s">
        <v>14</v>
      </c>
      <c r="H14" s="19">
        <v>0.5</v>
      </c>
      <c r="I14" s="22">
        <v>15000</v>
      </c>
      <c r="J14" s="22">
        <f t="shared" si="0"/>
        <v>7500</v>
      </c>
    </row>
    <row r="15" ht="27" spans="1:10">
      <c r="A15" s="19">
        <v>15</v>
      </c>
      <c r="B15" s="27" t="s">
        <v>39</v>
      </c>
      <c r="C15" s="28" t="s">
        <v>40</v>
      </c>
      <c r="D15" s="29"/>
      <c r="E15" s="7" t="s">
        <v>41</v>
      </c>
      <c r="F15" s="19" t="s">
        <v>13</v>
      </c>
      <c r="G15" s="19" t="s">
        <v>14</v>
      </c>
      <c r="H15" s="19">
        <v>0.1</v>
      </c>
      <c r="I15" s="22"/>
      <c r="J15" s="22"/>
    </row>
    <row r="16" ht="81" spans="1:10">
      <c r="A16" s="19">
        <v>16</v>
      </c>
      <c r="B16" s="30"/>
      <c r="C16" s="31"/>
      <c r="D16" s="32"/>
      <c r="E16" s="7" t="s">
        <v>42</v>
      </c>
      <c r="F16" s="19" t="s">
        <v>13</v>
      </c>
      <c r="G16" s="19" t="s">
        <v>14</v>
      </c>
      <c r="H16" s="19">
        <v>0.5</v>
      </c>
      <c r="I16" s="22"/>
      <c r="J16" s="22"/>
    </row>
    <row r="17" ht="27" spans="1:10">
      <c r="A17" s="19">
        <v>17</v>
      </c>
      <c r="B17" s="30"/>
      <c r="C17" s="31"/>
      <c r="D17" s="32"/>
      <c r="E17" s="7" t="s">
        <v>43</v>
      </c>
      <c r="F17" s="19" t="s">
        <v>13</v>
      </c>
      <c r="G17" s="19" t="s">
        <v>14</v>
      </c>
      <c r="H17" s="19">
        <v>0.1</v>
      </c>
      <c r="I17" s="22"/>
      <c r="J17" s="22"/>
    </row>
    <row r="18" spans="1:10">
      <c r="A18" s="19">
        <v>18</v>
      </c>
      <c r="B18" s="30"/>
      <c r="C18" s="31"/>
      <c r="D18" s="32"/>
      <c r="E18" s="7" t="s">
        <v>44</v>
      </c>
      <c r="F18" s="19" t="s">
        <v>13</v>
      </c>
      <c r="G18" s="19" t="s">
        <v>14</v>
      </c>
      <c r="H18" s="19">
        <v>0.1</v>
      </c>
      <c r="I18" s="22"/>
      <c r="J18" s="22"/>
    </row>
    <row r="19" ht="27" spans="1:10">
      <c r="A19" s="19">
        <v>19</v>
      </c>
      <c r="B19" s="33"/>
      <c r="C19" s="34"/>
      <c r="D19" s="35"/>
      <c r="E19" s="7" t="s">
        <v>45</v>
      </c>
      <c r="F19" s="19" t="s">
        <v>13</v>
      </c>
      <c r="G19" s="19" t="s">
        <v>14</v>
      </c>
      <c r="H19" s="19">
        <v>0.1</v>
      </c>
      <c r="I19" s="22"/>
      <c r="J19" s="22"/>
    </row>
    <row r="20" spans="1:10">
      <c r="A20" s="36" t="s">
        <v>46</v>
      </c>
      <c r="B20" s="36"/>
      <c r="C20" s="36"/>
      <c r="D20" s="36"/>
      <c r="E20" s="36"/>
      <c r="F20" s="36"/>
      <c r="G20" s="36"/>
      <c r="H20" s="36">
        <f>SUM(H3:H19)</f>
        <v>20</v>
      </c>
      <c r="I20" s="37" t="s">
        <v>38</v>
      </c>
      <c r="J20" s="38">
        <f>SUM(J3:J13)</f>
        <v>279000</v>
      </c>
    </row>
    <row r="23" spans="1:10">
      <c r="A23" s="39" t="s">
        <v>47</v>
      </c>
      <c r="B23" s="40"/>
      <c r="C23" s="40"/>
      <c r="D23" s="40"/>
      <c r="E23" s="40"/>
      <c r="F23" s="40"/>
      <c r="G23" s="40"/>
      <c r="H23" s="40"/>
      <c r="I23" s="40"/>
      <c r="J23" s="40"/>
    </row>
    <row r="24" spans="1:10">
      <c r="A24" s="40"/>
      <c r="B24" s="40"/>
      <c r="C24" s="40"/>
      <c r="D24" s="40"/>
      <c r="E24" s="40"/>
      <c r="F24" s="40"/>
      <c r="G24" s="40"/>
      <c r="H24" s="40"/>
      <c r="I24" s="40"/>
      <c r="J24" s="40"/>
    </row>
    <row r="25" spans="1:10">
      <c r="A25" s="40"/>
      <c r="B25" s="40"/>
      <c r="C25" s="40"/>
      <c r="D25" s="40"/>
      <c r="E25" s="40"/>
      <c r="F25" s="40"/>
      <c r="G25" s="40"/>
      <c r="H25" s="40"/>
      <c r="I25" s="40"/>
      <c r="J25" s="40"/>
    </row>
    <row r="26" spans="1:10">
      <c r="A26" s="40"/>
      <c r="B26" s="40"/>
      <c r="C26" s="40"/>
      <c r="D26" s="40"/>
      <c r="E26" s="40"/>
      <c r="F26" s="40"/>
      <c r="G26" s="40"/>
      <c r="H26" s="40"/>
      <c r="I26" s="40"/>
      <c r="J26" s="40"/>
    </row>
    <row r="27" spans="1:10">
      <c r="A27" s="40"/>
      <c r="B27" s="40"/>
      <c r="C27" s="40"/>
      <c r="D27" s="40"/>
      <c r="E27" s="40"/>
      <c r="F27" s="40"/>
      <c r="G27" s="40"/>
      <c r="H27" s="40"/>
      <c r="I27" s="40"/>
      <c r="J27" s="40"/>
    </row>
    <row r="28" spans="1:10">
      <c r="A28" s="40"/>
      <c r="B28" s="40"/>
      <c r="C28" s="40"/>
      <c r="D28" s="40"/>
      <c r="E28" s="40"/>
      <c r="F28" s="40"/>
      <c r="G28" s="40"/>
      <c r="H28" s="40"/>
      <c r="I28" s="40"/>
      <c r="J28" s="40"/>
    </row>
    <row r="29" spans="1:10">
      <c r="A29" s="40"/>
      <c r="B29" s="40"/>
      <c r="C29" s="40"/>
      <c r="D29" s="40"/>
      <c r="E29" s="40"/>
      <c r="F29" s="40"/>
      <c r="G29" s="40"/>
      <c r="H29" s="40"/>
      <c r="I29" s="40"/>
      <c r="J29" s="40"/>
    </row>
    <row r="30" spans="1:10">
      <c r="A30" s="40"/>
      <c r="B30" s="40"/>
      <c r="C30" s="40"/>
      <c r="D30" s="40"/>
      <c r="E30" s="40"/>
      <c r="F30" s="40"/>
      <c r="G30" s="40"/>
      <c r="H30" s="40"/>
      <c r="I30" s="40"/>
      <c r="J30" s="40"/>
    </row>
    <row r="31" spans="1:10">
      <c r="A31" s="40"/>
      <c r="B31" s="40"/>
      <c r="C31" s="40"/>
      <c r="D31" s="40"/>
      <c r="E31" s="40"/>
      <c r="F31" s="40"/>
      <c r="G31" s="40"/>
      <c r="H31" s="40"/>
      <c r="I31" s="40"/>
      <c r="J31" s="40"/>
    </row>
  </sheetData>
  <mergeCells count="15">
    <mergeCell ref="A1:J1"/>
    <mergeCell ref="C2:D2"/>
    <mergeCell ref="C14:D14"/>
    <mergeCell ref="A20:G20"/>
    <mergeCell ref="B3:B4"/>
    <mergeCell ref="B5:B9"/>
    <mergeCell ref="B10:B11"/>
    <mergeCell ref="B12:B13"/>
    <mergeCell ref="B15:B19"/>
    <mergeCell ref="C12:D13"/>
    <mergeCell ref="A23:J31"/>
    <mergeCell ref="C3:D4"/>
    <mergeCell ref="C5:D9"/>
    <mergeCell ref="C10:D11"/>
    <mergeCell ref="C15:D1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6"/>
  <sheetViews>
    <sheetView tabSelected="1" zoomScale="115" zoomScaleNormal="115" workbookViewId="0">
      <pane ySplit="2" topLeftCell="A3" activePane="bottomLeft" state="frozen"/>
      <selection/>
      <selection pane="bottomLeft" activeCell="A1" sqref="A1:E1"/>
    </sheetView>
  </sheetViews>
  <sheetFormatPr defaultColWidth="9" defaultRowHeight="13.5" outlineLevelCol="4"/>
  <cols>
    <col min="1" max="1" width="3.375" style="1" customWidth="1"/>
    <col min="2" max="2" width="7.875" style="1" customWidth="1"/>
    <col min="3" max="3" width="9.375" style="1" customWidth="1"/>
    <col min="4" max="4" width="33" style="1" customWidth="1"/>
    <col min="5" max="5" width="63.875" style="1" customWidth="1"/>
    <col min="6" max="8" width="9" style="1" customWidth="1"/>
    <col min="9" max="16384" width="9" style="1"/>
  </cols>
  <sheetData>
    <row r="1" ht="48" customHeight="1" spans="1:5">
      <c r="A1" s="2" t="s">
        <v>48</v>
      </c>
      <c r="B1" s="2"/>
      <c r="C1" s="2"/>
      <c r="D1" s="2"/>
      <c r="E1" s="2"/>
    </row>
    <row r="2" ht="27" spans="1:5">
      <c r="A2" s="3" t="s">
        <v>1</v>
      </c>
      <c r="B2" s="3" t="s">
        <v>49</v>
      </c>
      <c r="C2" s="3" t="s">
        <v>2</v>
      </c>
      <c r="D2" s="4" t="s">
        <v>50</v>
      </c>
      <c r="E2" s="3" t="s">
        <v>3</v>
      </c>
    </row>
    <row r="3" ht="40.5" spans="1:5">
      <c r="A3" s="5">
        <v>1</v>
      </c>
      <c r="B3" s="6" t="s">
        <v>51</v>
      </c>
      <c r="C3" s="7" t="s">
        <v>52</v>
      </c>
      <c r="D3" s="8" t="s">
        <v>53</v>
      </c>
      <c r="E3" s="7" t="s">
        <v>54</v>
      </c>
    </row>
    <row r="4" ht="27" spans="1:5">
      <c r="A4" s="5">
        <v>2</v>
      </c>
      <c r="B4" s="9"/>
      <c r="C4" s="7"/>
      <c r="D4" s="8" t="s">
        <v>55</v>
      </c>
      <c r="E4" s="7" t="s">
        <v>56</v>
      </c>
    </row>
    <row r="5" ht="27" spans="1:5">
      <c r="A5" s="5">
        <v>3</v>
      </c>
      <c r="B5" s="9"/>
      <c r="C5" s="7"/>
      <c r="D5" s="8" t="s">
        <v>57</v>
      </c>
      <c r="E5" s="7" t="s">
        <v>58</v>
      </c>
    </row>
    <row r="6" ht="26.1" customHeight="1" spans="1:5">
      <c r="A6" s="5">
        <v>4</v>
      </c>
      <c r="B6" s="9"/>
      <c r="C6" s="7"/>
      <c r="D6" s="8" t="s">
        <v>59</v>
      </c>
      <c r="E6" s="7" t="s">
        <v>60</v>
      </c>
    </row>
    <row r="7" ht="40.5" spans="1:5">
      <c r="A7" s="5">
        <v>5</v>
      </c>
      <c r="B7" s="9"/>
      <c r="C7" s="7" t="s">
        <v>61</v>
      </c>
      <c r="D7" s="8" t="s">
        <v>62</v>
      </c>
      <c r="E7" s="7" t="s">
        <v>63</v>
      </c>
    </row>
    <row r="8" ht="40.5" spans="1:5">
      <c r="A8" s="5">
        <v>6</v>
      </c>
      <c r="B8" s="9"/>
      <c r="C8" s="7"/>
      <c r="D8" s="8" t="s">
        <v>64</v>
      </c>
      <c r="E8" s="7" t="s">
        <v>65</v>
      </c>
    </row>
    <row r="9" ht="40.5" spans="1:5">
      <c r="A9" s="5">
        <v>7</v>
      </c>
      <c r="B9" s="9"/>
      <c r="C9" s="7"/>
      <c r="D9" s="10" t="s">
        <v>66</v>
      </c>
      <c r="E9" s="11" t="s">
        <v>67</v>
      </c>
    </row>
    <row r="10" ht="40.5" spans="1:5">
      <c r="A10" s="5">
        <v>8</v>
      </c>
      <c r="B10" s="9"/>
      <c r="C10" s="7"/>
      <c r="D10" s="10" t="s">
        <v>68</v>
      </c>
      <c r="E10" s="11" t="s">
        <v>69</v>
      </c>
    </row>
    <row r="11" ht="40.5" spans="1:5">
      <c r="A11" s="5">
        <v>9</v>
      </c>
      <c r="B11" s="9"/>
      <c r="C11" s="7"/>
      <c r="D11" s="10" t="s">
        <v>70</v>
      </c>
      <c r="E11" s="11" t="s">
        <v>71</v>
      </c>
    </row>
    <row r="12" ht="54" spans="1:5">
      <c r="A12" s="5">
        <v>10</v>
      </c>
      <c r="B12" s="9"/>
      <c r="C12" s="7"/>
      <c r="D12" s="10" t="s">
        <v>72</v>
      </c>
      <c r="E12" s="11" t="s">
        <v>73</v>
      </c>
    </row>
    <row r="13" customFormat="1" ht="40.5" spans="1:5">
      <c r="A13" s="5">
        <v>11</v>
      </c>
      <c r="B13" s="9"/>
      <c r="C13" s="12" t="s">
        <v>74</v>
      </c>
      <c r="D13" s="8" t="s">
        <v>75</v>
      </c>
      <c r="E13" s="7" t="s">
        <v>76</v>
      </c>
    </row>
    <row r="14" customFormat="1" ht="27" spans="1:5">
      <c r="A14" s="5">
        <v>12</v>
      </c>
      <c r="B14" s="9"/>
      <c r="C14" s="12"/>
      <c r="D14" s="8"/>
      <c r="E14" s="7" t="s">
        <v>77</v>
      </c>
    </row>
    <row r="15" customFormat="1" ht="27" spans="1:5">
      <c r="A15" s="5">
        <v>13</v>
      </c>
      <c r="B15" s="9"/>
      <c r="C15" s="12"/>
      <c r="D15" s="8"/>
      <c r="E15" s="7" t="s">
        <v>78</v>
      </c>
    </row>
    <row r="16" customFormat="1" ht="27" spans="1:5">
      <c r="A16" s="5">
        <v>14</v>
      </c>
      <c r="B16" s="9"/>
      <c r="C16" s="12"/>
      <c r="D16" s="8"/>
      <c r="E16" s="7" t="s">
        <v>79</v>
      </c>
    </row>
    <row r="17" customFormat="1" ht="40.5" spans="1:5">
      <c r="A17" s="5">
        <v>15</v>
      </c>
      <c r="B17" s="9"/>
      <c r="C17" s="12"/>
      <c r="D17" s="13" t="s">
        <v>80</v>
      </c>
      <c r="E17" s="7" t="s">
        <v>81</v>
      </c>
    </row>
    <row r="18" customFormat="1" ht="40.5" spans="1:5">
      <c r="A18" s="5">
        <v>16</v>
      </c>
      <c r="B18" s="9"/>
      <c r="C18" s="13"/>
      <c r="D18" s="13" t="s">
        <v>82</v>
      </c>
      <c r="E18" s="7" t="s">
        <v>83</v>
      </c>
    </row>
    <row r="19" ht="67.5" spans="1:5">
      <c r="A19" s="5">
        <v>17</v>
      </c>
      <c r="B19" s="9"/>
      <c r="C19" s="8" t="s">
        <v>84</v>
      </c>
      <c r="D19" s="8" t="s">
        <v>85</v>
      </c>
      <c r="E19" s="7" t="s">
        <v>86</v>
      </c>
    </row>
    <row r="20" spans="1:5">
      <c r="A20" s="5">
        <v>18</v>
      </c>
      <c r="B20" s="14"/>
      <c r="C20" s="8"/>
      <c r="D20" s="8" t="s">
        <v>87</v>
      </c>
      <c r="E20" s="7" t="s">
        <v>88</v>
      </c>
    </row>
    <row r="21" spans="1:5">
      <c r="A21" s="8"/>
      <c r="B21" s="8"/>
      <c r="C21" s="8"/>
      <c r="D21" s="8"/>
      <c r="E21" s="8"/>
    </row>
    <row r="22" spans="1:5">
      <c r="A22" s="8"/>
      <c r="B22" s="8"/>
      <c r="C22" s="8"/>
      <c r="D22" s="8"/>
      <c r="E22" s="8"/>
    </row>
    <row r="23" spans="1:5">
      <c r="A23" s="8"/>
      <c r="B23" s="8"/>
      <c r="C23" s="8"/>
      <c r="D23" s="8"/>
      <c r="E23" s="8"/>
    </row>
    <row r="24" spans="1:5">
      <c r="A24" s="8"/>
      <c r="B24" s="8"/>
      <c r="C24" s="8"/>
      <c r="D24" s="8"/>
      <c r="E24" s="8"/>
    </row>
    <row r="25" spans="1:5">
      <c r="A25" s="8"/>
      <c r="B25" s="8"/>
      <c r="C25" s="8"/>
      <c r="D25" s="8"/>
      <c r="E25" s="8"/>
    </row>
    <row r="26" hidden="1"/>
  </sheetData>
  <mergeCells count="8">
    <mergeCell ref="A1:E1"/>
    <mergeCell ref="B3:B20"/>
    <mergeCell ref="C3:C6"/>
    <mergeCell ref="C7:C12"/>
    <mergeCell ref="C13:C18"/>
    <mergeCell ref="C19:C20"/>
    <mergeCell ref="D13:D16"/>
    <mergeCell ref="A21:E25"/>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vt:i4>
      </vt:variant>
    </vt:vector>
  </HeadingPairs>
  <TitlesOfParts>
    <vt:vector size="3" baseType="lpstr">
      <vt:lpstr>2、跨省报销行业侧升级</vt:lpstr>
      <vt:lpstr>Sheet1</vt:lpstr>
      <vt:lpstr>报价单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李静</cp:lastModifiedBy>
  <dcterms:created xsi:type="dcterms:W3CDTF">2024-09-01T18:32:00Z</dcterms:created>
  <dcterms:modified xsi:type="dcterms:W3CDTF">2026-07-17T01:40:04Z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A133FE78F57E46C98403DA90CEA423D8_13</vt:lpwstr>
  </property>
  <property fmtid="{D5CDD505-2E9C-101B-9397-08002B2CF9AE}" pid="4" name="KSOProductBuildVer">
    <vt:lpwstr>2052-12.1.0.26895</vt:lpwstr>
  </property>
</Properties>
</file>