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<sst xmlns="http://schemas.openxmlformats.org/spreadsheetml/2006/main" count="69" uniqueCount="37">
  <si>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上饶卫校附属医院（广丰区妇幼保健院）防雷装置设施整改项目报价清单</t>
  </si>
  <si>
    <t>序号</t>
  </si>
  <si>
    <t>项目内容</t>
  </si>
  <si>
    <t>规格、型号</t>
  </si>
  <si>
    <t>单位</t>
  </si>
  <si>
    <t>数量</t>
  </si>
  <si>
    <t>综合单价（元)</t>
  </si>
  <si>
    <t>总价（元)</t>
  </si>
  <si>
    <t>备注</t>
  </si>
  <si>
    <t>女儿墙接闪带修复</t>
  </si>
  <si>
    <t>12mm热镀锌圆钢+支撑卡</t>
  </si>
  <si>
    <t>米</t>
  </si>
  <si>
    <t>住院大楼及附属工程</t>
  </si>
  <si>
    <t>金属构件及设备接地</t>
  </si>
  <si>
    <t>40*4mm扁钢</t>
  </si>
  <si>
    <t>凿墙焊接</t>
  </si>
  <si>
    <t>等电位连接处</t>
  </si>
  <si>
    <t>处</t>
  </si>
  <si>
    <t>配电系统重复接地</t>
  </si>
  <si>
    <t>室内桥架、配电箱、等电位6mm²BVR连结</t>
  </si>
  <si>
    <t>等电位端子箱</t>
  </si>
  <si>
    <t>等电位</t>
  </si>
  <si>
    <t>套</t>
  </si>
  <si>
    <t>地下室及附属工程</t>
  </si>
  <si>
    <t>浪涌保护器线距整改</t>
  </si>
  <si>
    <t>BVR10mm²+150A铜鼻子</t>
  </si>
  <si>
    <t>m</t>
  </si>
  <si>
    <t>前端保护空开</t>
  </si>
  <si>
    <t>现场据实发生</t>
  </si>
  <si>
    <t>女儿墙接闪带</t>
  </si>
  <si>
    <t>急救中心及附属工程</t>
  </si>
  <si>
    <t>浪涌保护器接地线路调整</t>
  </si>
  <si>
    <t>BVR6mm²+60A铜鼻子</t>
  </si>
  <si>
    <t>不锈钢栏杆扶手连接</t>
  </si>
  <si>
    <t>累计报价总金额：</t>
  </si>
  <si>
    <t>备注：</t>
  </si>
  <si>
    <t xml:space="preserve"> 报价为综合价，包含设计勘察费、施工措施费、搬运费、税金、调试监测费等一切费用。本项目控制价（最高限价）也为综合价，包含一切相关费用。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</si>
</sst>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微软雅黑"/>
      <charset val="134"/>
    </font>
    <font>
      <b/>
      <sz val="12"/>
      <color theme="1"/>
      <name val="微软雅黑"/>
      <charset val="134"/>
    </font>
    <font>
      <b/>
      <sz val="12"/>
      <name val="微软雅黑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3">
      <alignment vertical="center"/>
    </xf>
    <xf numFmtId="0" fontId="11" fillId="0" borderId="13">
      <alignment vertical="center"/>
    </xf>
    <xf numFmtId="0" fontId="12" fillId="0" borderId="14">
      <alignment vertical="center"/>
    </xf>
    <xf numFmtId="0" fontId="12" fillId="0" borderId="0">
      <alignment vertical="center"/>
    </xf>
    <xf numFmtId="0" fontId="13" fillId="3" borderId="15">
      <alignment vertical="center"/>
    </xf>
    <xf numFmtId="0" fontId="14" fillId="4" borderId="16">
      <alignment vertical="center"/>
    </xf>
    <xf numFmtId="0" fontId="15" fillId="4" borderId="15">
      <alignment vertical="center"/>
    </xf>
    <xf numFmtId="0" fontId="16" fillId="5" borderId="17">
      <alignment vertical="center"/>
    </xf>
    <xf numFmtId="0" fontId="17" fillId="0" borderId="18">
      <alignment vertical="center"/>
    </xf>
    <xf numFmtId="0" fontId="18" fillId="0" borderId="1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3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7" workbookViewId="0">
      <selection activeCell="G26" sqref="G26"/>
    </sheetView>
  </sheetViews>
  <sheetFormatPr defaultColWidth="9" defaultRowHeight="13.5"/>
  <cols>
    <col min="1" max="1" width="8.5" customWidth="1"/>
    <col min="2" max="2" width="22.875" style="1" customWidth="1"/>
    <col min="3" max="3" width="26.875" style="1" customWidth="1"/>
    <col min="4" max="4" width="14.875" customWidth="1"/>
    <col min="5" max="5" width="9" style="2"/>
    <col min="6" max="6" width="14.5" customWidth="1"/>
    <col min="7" max="7" width="14.625" customWidth="1"/>
    <col min="9" max="9" width="6.875" customWidth="1"/>
  </cols>
  <sheetData>
    <row r="1" ht="31" customHeight="1" spans="1:9">
      <c r="A1" s="3" t="s">
        <v>0</v>
      </c>
      <c r="B1" s="3"/>
      <c r="C1" s="3"/>
      <c r="D1" s="3"/>
      <c r="E1" s="4"/>
      <c r="F1" s="3"/>
      <c r="G1" s="3"/>
      <c r="H1" s="3"/>
      <c r="I1" s="3"/>
    </row>
    <row r="2" s="1" customFormat="1" ht="54" customHeight="1" spans="1: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5" t="s">
        <v>8</v>
      </c>
      <c r="I2" s="5"/>
    </row>
    <row r="3" ht="30" customHeight="1" spans="1:9">
      <c r="A3" s="8">
        <v>1</v>
      </c>
      <c r="B3" s="9" t="s">
        <v>9</v>
      </c>
      <c r="C3" s="9" t="s">
        <v>10</v>
      </c>
      <c r="D3" s="10" t="s">
        <v>11</v>
      </c>
      <c r="E3" s="11">
        <v>40</v>
      </c>
      <c r="F3" s="12"/>
      <c r="G3" s="8"/>
      <c r="H3" s="13" t="s">
        <v>12</v>
      </c>
      <c r="I3" s="14"/>
    </row>
    <row r="4" ht="30" customHeight="1" spans="1:9">
      <c r="A4" s="15">
        <v>2</v>
      </c>
      <c r="B4" s="16" t="s">
        <v>13</v>
      </c>
      <c r="C4" s="16" t="s">
        <v>14</v>
      </c>
      <c r="D4" s="17" t="s">
        <v>11</v>
      </c>
      <c r="E4" s="18">
        <f>156+(20*5)</f>
        <v>256</v>
      </c>
      <c r="F4" s="19"/>
      <c r="G4" s="15"/>
      <c r="H4" s="13"/>
      <c r="I4" s="14"/>
    </row>
    <row r="5" ht="30" customHeight="1" spans="1:9">
      <c r="A5" s="15">
        <v>3</v>
      </c>
      <c r="B5" s="16" t="s">
        <v>15</v>
      </c>
      <c r="C5" s="16" t="s">
        <v>16</v>
      </c>
      <c r="D5" s="17" t="s">
        <v>17</v>
      </c>
      <c r="E5" s="18">
        <f>9+3+2+2</f>
        <v>16</v>
      </c>
      <c r="F5" s="19"/>
      <c r="G5" s="15"/>
      <c r="H5" s="13"/>
      <c r="I5" s="14"/>
    </row>
    <row r="6" ht="30" customHeight="1" spans="1:9">
      <c r="A6" s="15">
        <v>4</v>
      </c>
      <c r="B6" s="16" t="s">
        <v>18</v>
      </c>
      <c r="C6" s="16" t="s">
        <v>19</v>
      </c>
      <c r="D6" s="17" t="s">
        <v>11</v>
      </c>
      <c r="E6" s="18">
        <f>5*9*3+18</f>
        <v>153</v>
      </c>
      <c r="F6" s="19"/>
      <c r="G6" s="15"/>
      <c r="H6" s="13"/>
      <c r="I6" s="14"/>
    </row>
    <row r="7" ht="30" customHeight="1" spans="1:9">
      <c r="A7" s="15">
        <v>5</v>
      </c>
      <c r="B7" s="16" t="s">
        <v>20</v>
      </c>
      <c r="C7" s="16" t="s">
        <v>21</v>
      </c>
      <c r="D7" s="17" t="s">
        <v>22</v>
      </c>
      <c r="E7" s="18">
        <v>14</v>
      </c>
      <c r="F7" s="19"/>
      <c r="G7" s="15"/>
      <c r="H7" s="20"/>
      <c r="I7" s="21"/>
    </row>
    <row r="8" ht="30" customHeight="1" spans="1:9">
      <c r="A8" s="15">
        <v>6</v>
      </c>
      <c r="B8" s="16" t="s">
        <v>15</v>
      </c>
      <c r="C8" s="16" t="s">
        <v>16</v>
      </c>
      <c r="D8" s="17" t="s">
        <v>17</v>
      </c>
      <c r="E8" s="18">
        <v>7</v>
      </c>
      <c r="F8" s="19"/>
      <c r="G8" s="15"/>
      <c r="H8" s="22" t="s">
        <v>23</v>
      </c>
      <c r="I8" s="23"/>
    </row>
    <row r="9" ht="30" customHeight="1" spans="1:9">
      <c r="A9" s="15">
        <v>7</v>
      </c>
      <c r="B9" s="16" t="s">
        <v>20</v>
      </c>
      <c r="C9" s="16" t="s">
        <v>21</v>
      </c>
      <c r="D9" s="17" t="s">
        <v>22</v>
      </c>
      <c r="E9" s="18">
        <v>7</v>
      </c>
      <c r="F9" s="19"/>
      <c r="G9" s="15"/>
      <c r="H9" s="24"/>
      <c r="I9" s="25"/>
    </row>
    <row r="10" ht="30" customHeight="1" spans="1:9">
      <c r="A10" s="15">
        <v>8</v>
      </c>
      <c r="B10" s="16" t="s">
        <v>13</v>
      </c>
      <c r="C10" s="16" t="s">
        <v>14</v>
      </c>
      <c r="D10" s="17" t="s">
        <v>11</v>
      </c>
      <c r="E10" s="18">
        <v>132</v>
      </c>
      <c r="F10" s="19"/>
      <c r="G10" s="15"/>
      <c r="H10" s="24"/>
      <c r="I10" s="25"/>
    </row>
    <row r="11" ht="30" customHeight="1" spans="1:9">
      <c r="A11" s="15">
        <v>9</v>
      </c>
      <c r="B11" s="16" t="s">
        <v>18</v>
      </c>
      <c r="C11" s="16" t="s">
        <v>19</v>
      </c>
      <c r="D11" s="17" t="s">
        <v>11</v>
      </c>
      <c r="E11" s="18">
        <f>6*3+3+3+3</f>
        <v>27</v>
      </c>
      <c r="F11" s="19"/>
      <c r="G11" s="15"/>
      <c r="H11" s="24"/>
      <c r="I11" s="25"/>
    </row>
    <row r="12" ht="30" customHeight="1" spans="1:9">
      <c r="A12" s="15">
        <v>10</v>
      </c>
      <c r="B12" s="16" t="s">
        <v>24</v>
      </c>
      <c r="C12" s="16" t="s">
        <v>25</v>
      </c>
      <c r="D12" s="17" t="s">
        <v>26</v>
      </c>
      <c r="E12" s="18">
        <v>9</v>
      </c>
      <c r="F12" s="19"/>
      <c r="G12" s="15"/>
      <c r="H12" s="24"/>
      <c r="I12" s="25"/>
    </row>
    <row r="13" customFormat="1" ht="30" customHeight="1" spans="1:9">
      <c r="A13" s="15">
        <v>11</v>
      </c>
      <c r="B13" s="16" t="s">
        <v>27</v>
      </c>
      <c r="C13" s="16" t="s">
        <v>28</v>
      </c>
      <c r="D13" s="17" t="s">
        <v>22</v>
      </c>
      <c r="E13" s="18">
        <v>1</v>
      </c>
      <c r="F13" s="19"/>
      <c r="G13" s="15"/>
      <c r="H13" s="26"/>
      <c r="I13" s="27"/>
    </row>
    <row r="14" ht="30" customHeight="1" spans="1:9">
      <c r="A14" s="15">
        <v>12</v>
      </c>
      <c r="B14" s="16" t="s">
        <v>29</v>
      </c>
      <c r="C14" s="16" t="s">
        <v>10</v>
      </c>
      <c r="D14" s="17" t="s">
        <v>11</v>
      </c>
      <c r="E14" s="18">
        <v>60</v>
      </c>
      <c r="F14" s="19"/>
      <c r="G14" s="15"/>
      <c r="H14" s="28" t="s">
        <v>30</v>
      </c>
      <c r="I14" s="28"/>
    </row>
    <row r="15" ht="30" customHeight="1" spans="1:9">
      <c r="A15" s="15">
        <v>13</v>
      </c>
      <c r="B15" s="16" t="s">
        <v>13</v>
      </c>
      <c r="C15" s="16" t="s">
        <v>14</v>
      </c>
      <c r="D15" s="17" t="s">
        <v>11</v>
      </c>
      <c r="E15" s="18">
        <f>54+72+138</f>
        <v>264</v>
      </c>
      <c r="F15" s="19"/>
      <c r="G15" s="15"/>
      <c r="H15" s="28"/>
      <c r="I15" s="28"/>
    </row>
    <row r="16" ht="30" customHeight="1" spans="1:9">
      <c r="A16" s="15">
        <v>14</v>
      </c>
      <c r="B16" s="16" t="s">
        <v>31</v>
      </c>
      <c r="C16" s="16" t="s">
        <v>32</v>
      </c>
      <c r="D16" s="17" t="s">
        <v>11</v>
      </c>
      <c r="E16" s="18">
        <v>25</v>
      </c>
      <c r="F16" s="19"/>
      <c r="G16" s="15"/>
      <c r="H16" s="28"/>
      <c r="I16" s="28"/>
    </row>
    <row r="17" ht="30" customHeight="1" spans="1:9">
      <c r="A17" s="15">
        <v>15</v>
      </c>
      <c r="B17" s="16" t="s">
        <v>18</v>
      </c>
      <c r="C17" s="16" t="s">
        <v>19</v>
      </c>
      <c r="D17" s="17" t="s">
        <v>11</v>
      </c>
      <c r="E17" s="18">
        <f>3*15*2+10</f>
        <v>100</v>
      </c>
      <c r="F17" s="19"/>
      <c r="G17" s="15"/>
      <c r="H17" s="28"/>
      <c r="I17" s="28"/>
    </row>
    <row r="18" ht="30" customHeight="1" spans="1:9">
      <c r="A18" s="15">
        <v>16</v>
      </c>
      <c r="B18" s="16" t="s">
        <v>15</v>
      </c>
      <c r="C18" s="16" t="s">
        <v>16</v>
      </c>
      <c r="D18" s="17" t="s">
        <v>17</v>
      </c>
      <c r="E18" s="18">
        <f>6+8+2</f>
        <v>16</v>
      </c>
      <c r="F18" s="19"/>
      <c r="G18" s="15"/>
      <c r="H18" s="28"/>
      <c r="I18" s="28"/>
    </row>
    <row r="19" ht="30" customHeight="1" spans="1:9">
      <c r="A19" s="15">
        <v>17</v>
      </c>
      <c r="B19" s="16" t="s">
        <v>20</v>
      </c>
      <c r="C19" s="16" t="s">
        <v>21</v>
      </c>
      <c r="D19" s="17" t="s">
        <v>22</v>
      </c>
      <c r="E19" s="18">
        <v>16</v>
      </c>
      <c r="F19" s="19"/>
      <c r="G19" s="15"/>
      <c r="H19" s="28"/>
      <c r="I19" s="28"/>
    </row>
    <row r="20" ht="30" customHeight="1" spans="1:9">
      <c r="A20" s="15">
        <v>18</v>
      </c>
      <c r="B20" s="16" t="s">
        <v>33</v>
      </c>
      <c r="C20" s="16" t="s">
        <v>10</v>
      </c>
      <c r="D20" s="17" t="s">
        <v>11</v>
      </c>
      <c r="E20" s="18">
        <v>30</v>
      </c>
      <c r="F20" s="19"/>
      <c r="G20" s="15"/>
      <c r="H20" s="28"/>
      <c r="I20" s="28"/>
    </row>
    <row r="21" ht="30" customHeight="1" spans="1:9">
      <c r="A21" s="29" t="s">
        <v>34</v>
      </c>
      <c r="B21" s="30"/>
      <c r="C21" s="31"/>
      <c r="D21" s="31"/>
      <c r="E21" s="31"/>
      <c r="F21" s="31"/>
      <c r="G21" s="32"/>
      <c r="H21" s="33"/>
      <c r="I21" s="34"/>
    </row>
    <row r="22" customFormat="1" ht="45" customHeight="1" spans="1:9">
      <c r="A22" t="s">
        <v>35</v>
      </c>
      <c r="B22" s="1" t="s">
        <v>36</v>
      </c>
      <c r="C22" s="1"/>
      <c r="D22" s="1"/>
      <c r="E22" s="1"/>
      <c r="F22" s="1"/>
      <c r="G22" s="1"/>
      <c r="H22" s="1"/>
      <c r="I22" s="1"/>
    </row>
  </sheetData>
  <mergeCells count="8">
    <mergeCell ref="A1:I1"/>
    <mergeCell ref="H2:I2"/>
    <mergeCell ref="B21:G21"/>
    <mergeCell ref="H21:I21"/>
    <mergeCell ref="B22:I22"/>
    <mergeCell ref="H3:I7"/>
    <mergeCell ref="H8:I13"/>
    <mergeCell ref="H14:I2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wangshaohua</dc:creator>
  <cp:lastModifiedBy>平凡</cp:lastModifiedBy>
  <dcterms:created xsi:type="dcterms:W3CDTF">2023-05-12T11:15:00Z</dcterms:created>
  <dcterms:modified xsi:type="dcterms:W3CDTF">2026-05-11T02:21:53Z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7AE9ABF6E50D40D2BB11736AA43FE10E_12</vt:lpwstr>
  </property>
  <property fmtid="{D5CDD505-2E9C-101B-9397-08002B2CF9AE}" pid="4" name="CalculationRule">
    <vt:i4>0</vt:i4>
  </property>
</Properties>
</file>